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Burgerschool\Cursussen\Eigen cursussen\Oefenbundel Excel\Deel 3\"/>
    </mc:Choice>
  </mc:AlternateContent>
  <bookViews>
    <workbookView xWindow="0" yWindow="0" windowWidth="19170" windowHeight="10920"/>
  </bookViews>
  <sheets>
    <sheet name="Blad1" sheetId="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4" l="1"/>
  <c r="G14" i="4"/>
  <c r="F14" i="4"/>
  <c r="F13" i="4"/>
  <c r="E13" i="4"/>
  <c r="E14" i="4"/>
  <c r="D14" i="4"/>
  <c r="D13" i="4"/>
  <c r="C13" i="4"/>
  <c r="C14" i="4"/>
  <c r="B14" i="4"/>
  <c r="B13" i="4"/>
  <c r="O8" i="4"/>
  <c r="N8" i="4"/>
  <c r="P6" i="4"/>
  <c r="P5" i="4"/>
  <c r="K8" i="4"/>
  <c r="J8" i="4"/>
  <c r="L6" i="4"/>
  <c r="L5" i="4"/>
  <c r="G8" i="4"/>
  <c r="F8" i="4"/>
  <c r="H6" i="4"/>
  <c r="H5" i="4"/>
  <c r="C8" i="4"/>
  <c r="B8" i="4"/>
  <c r="D6" i="4"/>
  <c r="D5" i="4"/>
  <c r="D8" i="4" s="1"/>
  <c r="C19" i="4" s="1"/>
  <c r="M5" i="4" l="1"/>
  <c r="P8" i="4"/>
  <c r="C22" i="4" s="1"/>
  <c r="H8" i="4"/>
  <c r="L8" i="4"/>
  <c r="E6" i="4"/>
  <c r="E5" i="4"/>
  <c r="I6" i="4"/>
  <c r="A22" i="4"/>
  <c r="A21" i="4"/>
  <c r="A20" i="4"/>
  <c r="A19" i="4"/>
  <c r="M6" i="4" l="1"/>
  <c r="C21" i="4"/>
  <c r="Q5" i="4"/>
  <c r="I5" i="4"/>
  <c r="C20" i="4"/>
  <c r="Q6" i="4"/>
</calcChain>
</file>

<file path=xl/sharedStrings.xml><?xml version="1.0" encoding="utf-8"?>
<sst xmlns="http://schemas.openxmlformats.org/spreadsheetml/2006/main" count="32" uniqueCount="12">
  <si>
    <t>Informatie aan de ondernemingsraad</t>
  </si>
  <si>
    <t>M</t>
  </si>
  <si>
    <t>V</t>
  </si>
  <si>
    <t>Arbeiders</t>
  </si>
  <si>
    <t>Bedienden</t>
  </si>
  <si>
    <t>TOTAAL</t>
  </si>
  <si>
    <t>Overzicht algemeen totaal</t>
  </si>
  <si>
    <t>Grootste</t>
  </si>
  <si>
    <t>Kleinste</t>
  </si>
  <si>
    <t>%</t>
  </si>
  <si>
    <t>Tot.</t>
  </si>
  <si>
    <t>Gemiddeld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</si>
</sst>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16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2" borderId="0"/>
    <xf numFmtId="9" fontId="6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4" xfId="1" applyFont="1" applyBorder="1" applyAlignment="1">
      <alignment horizontal="center"/>
    </xf>
    <xf numFmtId="0" fontId="3" fillId="0" borderId="4" xfId="1" applyFont="1" applyBorder="1"/>
    <xf numFmtId="0" fontId="3" fillId="3" borderId="4" xfId="1" applyFont="1" applyFill="1" applyBorder="1"/>
    <xf numFmtId="0" fontId="3" fillId="0" borderId="5" xfId="1" applyFont="1" applyBorder="1"/>
    <xf numFmtId="0" fontId="3" fillId="3" borderId="6" xfId="1" applyFont="1" applyFill="1" applyBorder="1"/>
    <xf numFmtId="0" fontId="3" fillId="0" borderId="5" xfId="1" applyFont="1" applyBorder="1" applyAlignment="1">
      <alignment horizontal="centerContinuous"/>
    </xf>
    <xf numFmtId="0" fontId="3" fillId="0" borderId="7" xfId="1" applyFont="1" applyBorder="1" applyAlignment="1">
      <alignment horizontal="centerContinuous"/>
    </xf>
    <xf numFmtId="0" fontId="3" fillId="0" borderId="8" xfId="1" applyFont="1" applyBorder="1" applyAlignment="1">
      <alignment horizontal="centerContinuous"/>
    </xf>
    <xf numFmtId="0" fontId="3" fillId="0" borderId="0" xfId="1" applyFont="1" applyBorder="1"/>
    <xf numFmtId="0" fontId="3" fillId="0" borderId="12" xfId="1" applyFont="1" applyBorder="1"/>
    <xf numFmtId="14" fontId="3" fillId="0" borderId="1" xfId="1" applyNumberFormat="1" applyFont="1" applyBorder="1" applyAlignment="1"/>
    <xf numFmtId="14" fontId="3" fillId="0" borderId="2" xfId="1" applyNumberFormat="1" applyFont="1" applyBorder="1" applyAlignment="1"/>
    <xf numFmtId="14" fontId="3" fillId="0" borderId="3" xfId="1" applyNumberFormat="1" applyFont="1" applyBorder="1" applyAlignment="1"/>
    <xf numFmtId="0" fontId="3" fillId="0" borderId="6" xfId="1" applyFont="1" applyFill="1" applyBorder="1"/>
    <xf numFmtId="0" fontId="3" fillId="6" borderId="4" xfId="1" applyFont="1" applyFill="1" applyBorder="1"/>
    <xf numFmtId="0" fontId="3" fillId="4" borderId="10" xfId="1" applyFont="1" applyFill="1" applyBorder="1"/>
    <xf numFmtId="0" fontId="3" fillId="4" borderId="13" xfId="1" applyFont="1" applyFill="1" applyBorder="1"/>
    <xf numFmtId="10" fontId="3" fillId="5" borderId="4" xfId="3" applyNumberFormat="1" applyFont="1" applyFill="1" applyBorder="1"/>
    <xf numFmtId="164" fontId="3" fillId="0" borderId="9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</cellXfs>
  <cellStyles count="4">
    <cellStyle name="Procent" xfId="3" builtinId="5"/>
    <cellStyle name="Standaard" xfId="0" builtinId="0"/>
    <cellStyle name="Standaard 2" xfId="1"/>
    <cellStyle name="Tite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/>
  </sheetViews>
  <sheetFormatPr defaultRowHeight="12.75" x14ac:dyDescent="0.2"/>
  <cols>
    <col min="1" max="1" width="11" style="1" customWidth="1"/>
    <col min="2" max="16" width="6.42578125" style="1" customWidth="1"/>
    <col min="17" max="17" width="7.7109375" style="1" customWidth="1"/>
    <col min="18" max="16384" width="9.140625" style="1"/>
  </cols>
  <sheetData>
    <row r="1" spans="1:17" ht="15" x14ac:dyDescent="0.25">
      <c r="A1" s="2" t="s">
        <v>0</v>
      </c>
    </row>
    <row r="2" spans="1:17" ht="18" customHeight="1" x14ac:dyDescent="0.2"/>
    <row r="3" spans="1:17" x14ac:dyDescent="0.2">
      <c r="B3" s="23">
        <v>42094</v>
      </c>
      <c r="C3" s="24"/>
      <c r="D3" s="24"/>
      <c r="E3" s="25"/>
      <c r="F3" s="23">
        <v>42185</v>
      </c>
      <c r="G3" s="24"/>
      <c r="H3" s="24"/>
      <c r="I3" s="25"/>
      <c r="J3" s="23">
        <v>42277</v>
      </c>
      <c r="K3" s="24"/>
      <c r="L3" s="24"/>
      <c r="M3" s="25"/>
      <c r="N3" s="23">
        <v>42369</v>
      </c>
      <c r="O3" s="24"/>
      <c r="P3" s="24"/>
      <c r="Q3" s="25"/>
    </row>
    <row r="4" spans="1:17" x14ac:dyDescent="0.2">
      <c r="B4" s="3" t="s">
        <v>1</v>
      </c>
      <c r="C4" s="3" t="s">
        <v>2</v>
      </c>
      <c r="D4" s="3" t="s">
        <v>10</v>
      </c>
      <c r="E4" s="3" t="s">
        <v>9</v>
      </c>
      <c r="F4" s="3" t="s">
        <v>1</v>
      </c>
      <c r="G4" s="3" t="s">
        <v>2</v>
      </c>
      <c r="H4" s="3" t="s">
        <v>10</v>
      </c>
      <c r="I4" s="3" t="s">
        <v>9</v>
      </c>
      <c r="J4" s="3" t="s">
        <v>1</v>
      </c>
      <c r="K4" s="3" t="s">
        <v>2</v>
      </c>
      <c r="L4" s="3" t="s">
        <v>10</v>
      </c>
      <c r="M4" s="3" t="s">
        <v>9</v>
      </c>
      <c r="N4" s="3" t="s">
        <v>1</v>
      </c>
      <c r="O4" s="3" t="s">
        <v>2</v>
      </c>
      <c r="P4" s="3" t="s">
        <v>10</v>
      </c>
      <c r="Q4" s="3" t="s">
        <v>9</v>
      </c>
    </row>
    <row r="5" spans="1:17" x14ac:dyDescent="0.2">
      <c r="A5" s="1" t="s">
        <v>3</v>
      </c>
      <c r="B5" s="4">
        <v>223</v>
      </c>
      <c r="C5" s="4">
        <v>445</v>
      </c>
      <c r="D5" s="5">
        <f>SUM(B5:C5)</f>
        <v>668</v>
      </c>
      <c r="E5" s="20">
        <f>D5/$D$8</f>
        <v>0.93688639551192143</v>
      </c>
      <c r="F5" s="4">
        <v>225</v>
      </c>
      <c r="G5" s="4">
        <v>446</v>
      </c>
      <c r="H5" s="5">
        <f>SUM(F5:G5)</f>
        <v>671</v>
      </c>
      <c r="I5" s="20">
        <f>H5/$H$8</f>
        <v>0.93454038997214484</v>
      </c>
      <c r="J5" s="4">
        <v>211</v>
      </c>
      <c r="K5" s="4">
        <v>448</v>
      </c>
      <c r="L5" s="5">
        <f>SUM(J5:K5)</f>
        <v>659</v>
      </c>
      <c r="M5" s="20">
        <f>L5/$L$8</f>
        <v>0.93475177304964541</v>
      </c>
      <c r="N5" s="4">
        <v>229</v>
      </c>
      <c r="O5" s="4">
        <v>458</v>
      </c>
      <c r="P5" s="5">
        <f>SUM(N5:O5)</f>
        <v>687</v>
      </c>
      <c r="Q5" s="20">
        <f>P5/$P$8</f>
        <v>0.93596730245231607</v>
      </c>
    </row>
    <row r="6" spans="1:17" x14ac:dyDescent="0.2">
      <c r="A6" s="1" t="s">
        <v>4</v>
      </c>
      <c r="B6" s="4">
        <v>22</v>
      </c>
      <c r="C6" s="4">
        <v>23</v>
      </c>
      <c r="D6" s="5">
        <f>SUM(B6:C6)</f>
        <v>45</v>
      </c>
      <c r="E6" s="20">
        <f>D6/$D$8</f>
        <v>6.311360448807854E-2</v>
      </c>
      <c r="F6" s="4">
        <v>22</v>
      </c>
      <c r="G6" s="4">
        <v>25</v>
      </c>
      <c r="H6" s="5">
        <f>SUM(F6:G6)</f>
        <v>47</v>
      </c>
      <c r="I6" s="20">
        <f>H6/$H$8</f>
        <v>6.545961002785515E-2</v>
      </c>
      <c r="J6" s="4">
        <v>20</v>
      </c>
      <c r="K6" s="4">
        <v>26</v>
      </c>
      <c r="L6" s="5">
        <f>SUM(J6:K6)</f>
        <v>46</v>
      </c>
      <c r="M6" s="20">
        <f>L6/$L$8</f>
        <v>6.5248226950354607E-2</v>
      </c>
      <c r="N6" s="4">
        <v>20</v>
      </c>
      <c r="O6" s="4">
        <v>27</v>
      </c>
      <c r="P6" s="5">
        <f>SUM(N6:O6)</f>
        <v>47</v>
      </c>
      <c r="Q6" s="20">
        <f>P6/$P$8</f>
        <v>6.4032697547683926E-2</v>
      </c>
    </row>
    <row r="7" spans="1:17" ht="13.5" thickBot="1" x14ac:dyDescent="0.25"/>
    <row r="8" spans="1:17" ht="13.5" thickBot="1" x14ac:dyDescent="0.25">
      <c r="A8" s="6" t="s">
        <v>5</v>
      </c>
      <c r="B8" s="7">
        <f>SUM(B5:B6)</f>
        <v>245</v>
      </c>
      <c r="C8" s="7">
        <f t="shared" ref="C8:D8" si="0">SUM(C5:C6)</f>
        <v>468</v>
      </c>
      <c r="D8" s="7">
        <f t="shared" si="0"/>
        <v>713</v>
      </c>
      <c r="E8" s="16"/>
      <c r="F8" s="7">
        <f>SUM(F5:F6)</f>
        <v>247</v>
      </c>
      <c r="G8" s="7">
        <f t="shared" ref="G8:H8" si="1">SUM(G5:G6)</f>
        <v>471</v>
      </c>
      <c r="H8" s="7">
        <f t="shared" si="1"/>
        <v>718</v>
      </c>
      <c r="I8" s="16"/>
      <c r="J8" s="7">
        <f>SUM(J5:J6)</f>
        <v>231</v>
      </c>
      <c r="K8" s="7">
        <f t="shared" ref="K8:L8" si="2">SUM(K5:K6)</f>
        <v>474</v>
      </c>
      <c r="L8" s="7">
        <f t="shared" si="2"/>
        <v>705</v>
      </c>
      <c r="M8" s="16"/>
      <c r="N8" s="7">
        <f>SUM(N5:N6)</f>
        <v>249</v>
      </c>
      <c r="O8" s="7">
        <f t="shared" ref="O8:P8" si="3">SUM(O5:O6)</f>
        <v>485</v>
      </c>
      <c r="P8" s="7">
        <f t="shared" si="3"/>
        <v>734</v>
      </c>
      <c r="Q8" s="16"/>
    </row>
    <row r="11" spans="1:17" x14ac:dyDescent="0.2">
      <c r="B11" s="13" t="s">
        <v>11</v>
      </c>
      <c r="C11" s="14"/>
      <c r="D11" s="13" t="s">
        <v>8</v>
      </c>
      <c r="E11" s="14"/>
      <c r="F11" s="13" t="s">
        <v>7</v>
      </c>
      <c r="G11" s="15"/>
    </row>
    <row r="12" spans="1:17" x14ac:dyDescent="0.2">
      <c r="B12" s="3" t="s">
        <v>1</v>
      </c>
      <c r="C12" s="3" t="s">
        <v>2</v>
      </c>
      <c r="D12" s="3" t="s">
        <v>1</v>
      </c>
      <c r="E12" s="3" t="s">
        <v>2</v>
      </c>
      <c r="F12" s="3" t="s">
        <v>1</v>
      </c>
      <c r="G12" s="3" t="s">
        <v>2</v>
      </c>
    </row>
    <row r="13" spans="1:17" x14ac:dyDescent="0.2">
      <c r="A13" s="1" t="s">
        <v>3</v>
      </c>
      <c r="B13" s="17">
        <f>AVERAGE(B5,F5,J5,N5)</f>
        <v>222</v>
      </c>
      <c r="C13" s="17">
        <f>AVERAGE(C5,G5,K5,O5)</f>
        <v>449.25</v>
      </c>
      <c r="D13" s="17">
        <f>MIN(B5,F5,J5,N5)</f>
        <v>211</v>
      </c>
      <c r="E13" s="17">
        <f>MIN(C5,G5,K5,O5)</f>
        <v>445</v>
      </c>
      <c r="F13" s="17">
        <f>MAX(B5,F5,J5,N5)</f>
        <v>229</v>
      </c>
      <c r="G13" s="17">
        <f>MAX(C5,G5,K5,O5)</f>
        <v>458</v>
      </c>
    </row>
    <row r="14" spans="1:17" x14ac:dyDescent="0.2">
      <c r="A14" s="1" t="s">
        <v>4</v>
      </c>
      <c r="B14" s="17">
        <f>AVERAGE(B6,F6,J6,N6)</f>
        <v>21</v>
      </c>
      <c r="C14" s="17">
        <f>AVERAGE(C6,G6,K6,O6)</f>
        <v>25.25</v>
      </c>
      <c r="D14" s="17">
        <f>MIN(B6,F6,J6,N6)</f>
        <v>20</v>
      </c>
      <c r="E14" s="17">
        <f>MIN(C6,G6,K6,O6)</f>
        <v>23</v>
      </c>
      <c r="F14" s="17">
        <f>MAX(B6,F6,J6,N6)</f>
        <v>22</v>
      </c>
      <c r="G14" s="17">
        <f>MAX(C6,G6,K6,O6)</f>
        <v>27</v>
      </c>
    </row>
    <row r="17" spans="1:3" ht="13.5" thickBot="1" x14ac:dyDescent="0.25"/>
    <row r="18" spans="1:3" ht="16.5" customHeight="1" thickBot="1" x14ac:dyDescent="0.25">
      <c r="A18" s="8" t="s">
        <v>6</v>
      </c>
      <c r="B18" s="9"/>
      <c r="C18" s="10"/>
    </row>
    <row r="19" spans="1:3" ht="16.5" customHeight="1" x14ac:dyDescent="0.2">
      <c r="A19" s="21">
        <f>B3</f>
        <v>42094</v>
      </c>
      <c r="B19" s="11"/>
      <c r="C19" s="18">
        <f>D8</f>
        <v>713</v>
      </c>
    </row>
    <row r="20" spans="1:3" ht="16.5" customHeight="1" x14ac:dyDescent="0.2">
      <c r="A20" s="21">
        <f>F3</f>
        <v>42185</v>
      </c>
      <c r="B20" s="11"/>
      <c r="C20" s="18">
        <f>H8</f>
        <v>718</v>
      </c>
    </row>
    <row r="21" spans="1:3" ht="16.5" customHeight="1" x14ac:dyDescent="0.2">
      <c r="A21" s="21">
        <f>J3</f>
        <v>42277</v>
      </c>
      <c r="B21" s="11"/>
      <c r="C21" s="18">
        <f>L8</f>
        <v>705</v>
      </c>
    </row>
    <row r="22" spans="1:3" ht="16.5" customHeight="1" thickBot="1" x14ac:dyDescent="0.25">
      <c r="A22" s="22">
        <f>N3</f>
        <v>42369</v>
      </c>
      <c r="B22" s="12"/>
      <c r="C22" s="19">
        <f>P8</f>
        <v>734</v>
      </c>
    </row>
  </sheetData>
  <mergeCells count="4">
    <mergeCell ref="B3:E3"/>
    <mergeCell ref="F3:I3"/>
    <mergeCell ref="J3:M3"/>
    <mergeCell ref="N3:Q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</dc:creator>
  <cp:lastModifiedBy>Napoleon</cp:lastModifiedBy>
  <dcterms:created xsi:type="dcterms:W3CDTF">2013-03-18T07:52:34Z</dcterms:created>
  <dcterms:modified xsi:type="dcterms:W3CDTF">2017-05-27T09:38:11Z</dcterms:modified>
</cp:coreProperties>
</file>